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715" windowHeight="2458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3" i="1"/>
  <c r="I2"/>
  <c r="H2"/>
  <c r="K2" s="1"/>
  <c r="H4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I3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K3" l="1"/>
  <c r="K32"/>
  <c r="K14"/>
  <c r="K7"/>
  <c r="K17"/>
  <c r="K26"/>
  <c r="K6"/>
  <c r="K28"/>
  <c r="K9"/>
  <c r="K31"/>
  <c r="K5"/>
  <c r="K16"/>
  <c r="K22"/>
  <c r="K25"/>
  <c r="K30"/>
  <c r="K10"/>
  <c r="K4"/>
  <c r="K8"/>
  <c r="K19"/>
  <c r="K24"/>
  <c r="K29"/>
  <c r="K21"/>
  <c r="K12"/>
  <c r="K15"/>
  <c r="K11"/>
  <c r="K20"/>
  <c r="K27"/>
  <c r="K13"/>
  <c r="K18"/>
  <c r="K23"/>
</calcChain>
</file>

<file path=xl/sharedStrings.xml><?xml version="1.0" encoding="utf-8"?>
<sst xmlns="http://schemas.openxmlformats.org/spreadsheetml/2006/main" count="11" uniqueCount="11">
  <si>
    <t>Jahresbetrag</t>
  </si>
  <si>
    <t>Growth ETF</t>
  </si>
  <si>
    <t>Costs Stocks (€)</t>
  </si>
  <si>
    <t>Fees ETFs (€)</t>
  </si>
  <si>
    <t>Wealth Stocks</t>
  </si>
  <si>
    <t>Wealth ETF</t>
  </si>
  <si>
    <t>Year (Start)</t>
  </si>
  <si>
    <t>Wealth Diff: Stocks - ETFs (both 6% annual growth)</t>
  </si>
  <si>
    <t>Growth Stocks</t>
  </si>
  <si>
    <t>Wealth Diff: Stocks - ETFs (6% ETF and 7% Stocks annual growth)</t>
  </si>
  <si>
    <t>https://letYourMoneyGrow.com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</si>
</sst>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\ &quot;€&quot;"/>
  </numFmts>
  <fonts count="5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/>
    <xf numFmtId="0" fontId="0" fillId="3" borderId="0" xfId="0" applyFill="1"/>
    <xf numFmtId="10" fontId="1" fillId="2" borderId="1" xfId="1" applyNumberFormat="1"/>
    <xf numFmtId="0" fontId="1" fillId="2" borderId="1" xfId="1"/>
    <xf numFmtId="165" fontId="1" fillId="2" borderId="1" xfId="1" applyNumberFormat="1"/>
    <xf numFmtId="164" fontId="1" fillId="2" borderId="1" xfId="1" applyNumberFormat="1"/>
    <xf numFmtId="0" fontId="3" fillId="0" borderId="0" xfId="2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Eingabe" xfId="1" builtinId="20"/>
    <cellStyle name="Hyperlink" xfId="2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Tabelle1!$J$1</c:f>
              <c:strCache>
                <c:ptCount val="1"/>
                <c:pt idx="0">
                  <c:v>Wealth Diff: Stocks - ETFs (both 6% annual growth)</c:v>
                </c:pt>
              </c:strCache>
            </c:strRef>
          </c:tx>
          <c:marker>
            <c:symbol val="none"/>
          </c:marker>
          <c:val>
            <c:numRef>
              <c:f>Tabelle1!$J$2:$J$32</c:f>
              <c:numCache>
                <c:formatCode>General</c:formatCode>
                <c:ptCount val="31"/>
                <c:pt idx="0">
                  <c:v>-30</c:v>
                </c:pt>
                <c:pt idx="1">
                  <c:v>-58.407999999999902</c:v>
                </c:pt>
                <c:pt idx="2">
                  <c:v>-84.93071283199879</c:v>
                </c:pt>
                <c:pt idx="3">
                  <c:v>-109.24572348095717</c:v>
                </c:pt>
                <c:pt idx="4">
                  <c:v>-130.99906913286941</c:v>
                </c:pt>
                <c:pt idx="5">
                  <c:v>-149.80263482907685</c:v>
                </c:pt>
                <c:pt idx="6">
                  <c:v>-165.23135137780628</c:v>
                </c:pt>
                <c:pt idx="7">
                  <c:v>-176.82018123985108</c:v>
                </c:pt>
                <c:pt idx="8">
                  <c:v>-184.06087710725114</c:v>
                </c:pt>
                <c:pt idx="9">
                  <c:v>-186.39849682772547</c:v>
                </c:pt>
                <c:pt idx="10">
                  <c:v>-183.22765718887604</c:v>
                </c:pt>
                <c:pt idx="11">
                  <c:v>-173.88850785985414</c:v>
                </c:pt>
                <c:pt idx="12">
                  <c:v>-157.66240548912901</c:v>
                </c:pt>
                <c:pt idx="13">
                  <c:v>-133.76726656979736</c:v>
                </c:pt>
                <c:pt idx="14">
                  <c:v>-101.35257620237826</c:v>
                </c:pt>
                <c:pt idx="15">
                  <c:v>-59.494028303124651</c:v>
                </c:pt>
                <c:pt idx="16">
                  <c:v>-7.187771117023658</c:v>
                </c:pt>
                <c:pt idx="17">
                  <c:v>56.655769908793445</c:v>
                </c:pt>
                <c:pt idx="18">
                  <c:v>133.21852176055836</c:v>
                </c:pt>
                <c:pt idx="19">
                  <c:v>223.78187792687095</c:v>
                </c:pt>
                <c:pt idx="20">
                  <c:v>329.73433101951377</c:v>
                </c:pt>
                <c:pt idx="21">
                  <c:v>452.57966040620522</c:v>
                </c:pt>
                <c:pt idx="22">
                  <c:v>593.9457138144935</c:v>
                </c:pt>
                <c:pt idx="23">
                  <c:v>755.59382453397848</c:v>
                </c:pt>
                <c:pt idx="24">
                  <c:v>939.42890869014082</c:v>
                </c:pt>
                <c:pt idx="25">
                  <c:v>1147.5102901015634</c:v>
                </c:pt>
                <c:pt idx="26">
                  <c:v>1382.0633034739731</c:v>
                </c:pt>
                <c:pt idx="27">
                  <c:v>1645.4917301431124</c:v>
                </c:pt>
                <c:pt idx="28">
                  <c:v>1940.391124270187</c:v>
                </c:pt>
                <c:pt idx="29">
                  <c:v>2269.5630913299974</c:v>
                </c:pt>
                <c:pt idx="30">
                  <c:v>2636.0305849343131</c:v>
                </c:pt>
              </c:numCache>
            </c:numRef>
          </c:val>
        </c:ser>
        <c:marker val="1"/>
        <c:axId val="67703552"/>
        <c:axId val="67705088"/>
      </c:lineChart>
      <c:catAx>
        <c:axId val="67703552"/>
        <c:scaling>
          <c:orientation val="minMax"/>
        </c:scaling>
        <c:axPos val="b"/>
        <c:tickLblPos val="nextTo"/>
        <c:crossAx val="67705088"/>
        <c:crosses val="autoZero"/>
        <c:auto val="1"/>
        <c:lblAlgn val="ctr"/>
        <c:lblOffset val="100"/>
      </c:catAx>
      <c:valAx>
        <c:axId val="67705088"/>
        <c:scaling>
          <c:orientation val="minMax"/>
        </c:scaling>
        <c:axPos val="l"/>
        <c:majorGridlines/>
        <c:numFmt formatCode="General" sourceLinked="1"/>
        <c:tickLblPos val="nextTo"/>
        <c:crossAx val="67703552"/>
        <c:crosses val="autoZero"/>
        <c:crossBetween val="between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Stocks vs. ETFs (6% ETFs &amp; 7% Stocks annual growth)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Tabelle1!$K$1</c:f>
              <c:strCache>
                <c:ptCount val="1"/>
                <c:pt idx="0">
                  <c:v>Wealth Diff: Stocks - ETFs (6% ETF and 7% Stocks annual growth)</c:v>
                </c:pt>
              </c:strCache>
            </c:strRef>
          </c:tx>
          <c:marker>
            <c:symbol val="none"/>
          </c:marker>
          <c:val>
            <c:numRef>
              <c:f>Tabelle1!$K$2:$K$32</c:f>
              <c:numCache>
                <c:formatCode>General</c:formatCode>
                <c:ptCount val="31"/>
                <c:pt idx="0">
                  <c:v>-30</c:v>
                </c:pt>
                <c:pt idx="1">
                  <c:v>-38.708000000000538</c:v>
                </c:pt>
                <c:pt idx="2">
                  <c:v>-23.269712831999641</c:v>
                </c:pt>
                <c:pt idx="3">
                  <c:v>19.448466519042995</c:v>
                </c:pt>
                <c:pt idx="4">
                  <c:v>92.883649367129692</c:v>
                </c:pt>
                <c:pt idx="5">
                  <c:v>200.80260527792234</c:v>
                </c:pt>
                <c:pt idx="6">
                  <c:v>347.33003072740394</c:v>
                </c:pt>
                <c:pt idx="7">
                  <c:v>536.97909931488903</c:v>
                </c:pt>
                <c:pt idx="8">
                  <c:v>774.68447089061374</c:v>
                </c:pt>
                <c:pt idx="9">
                  <c:v>1065.8379504025397</c:v>
                </c:pt>
                <c:pt idx="10">
                  <c:v>1416.3270017124087</c:v>
                </c:pt>
                <c:pt idx="11">
                  <c:v>1832.5763371513167</c:v>
                </c:pt>
                <c:pt idx="12">
                  <c:v>2321.5928202588329</c:v>
                </c:pt>
                <c:pt idx="13">
                  <c:v>2891.0139370616889</c:v>
                </c:pt>
                <c:pt idx="14">
                  <c:v>3549.1601104893489</c:v>
                </c:pt>
                <c:pt idx="15">
                  <c:v>4305.0911531914244</c:v>
                </c:pt>
                <c:pt idx="16">
                  <c:v>5168.6671762206097</c:v>
                </c:pt>
                <c:pt idx="17">
                  <c:v>6150.6142948868292</c:v>
                </c:pt>
                <c:pt idx="18">
                  <c:v>7262.5954986934375</c:v>
                </c:pt>
                <c:pt idx="19">
                  <c:v>8517.287079763817</c:v>
                </c:pt>
                <c:pt idx="20">
                  <c:v>9928.4610436949442</c:v>
                </c:pt>
                <c:pt idx="21">
                  <c:v>11511.073958481385</c:v>
                </c:pt>
                <c:pt idx="22">
                  <c:v>13281.362731198169</c:v>
                </c:pt>
                <c:pt idx="23">
                  <c:v>15256.947838684326</c:v>
                </c:pt>
                <c:pt idx="24">
                  <c:v>17456.944577713817</c:v>
                </c:pt>
                <c:pt idx="25">
                  <c:v>19902.082942272682</c:v>
                </c:pt>
                <c:pt idx="26">
                  <c:v>22614.836780791782</c:v>
                </c:pt>
                <c:pt idx="27">
                  <c:v>25619.562934737594</c:v>
                </c:pt>
                <c:pt idx="28">
                  <c:v>28942.65111208256</c:v>
                </c:pt>
                <c:pt idx="29">
                  <c:v>32612.685305119288</c:v>
                </c:pt>
                <c:pt idx="30">
                  <c:v>36660.617622128717</c:v>
                </c:pt>
              </c:numCache>
            </c:numRef>
          </c:val>
        </c:ser>
        <c:ser>
          <c:idx val="1"/>
          <c:order val="1"/>
          <c:tx>
            <c:strRef>
              <c:f>Tabelle1!$H$1</c:f>
              <c:strCache>
                <c:ptCount val="1"/>
                <c:pt idx="0">
                  <c:v>Wealth Stocks</c:v>
                </c:pt>
              </c:strCache>
            </c:strRef>
          </c:tx>
          <c:marker>
            <c:symbol val="none"/>
          </c:marker>
          <c:val>
            <c:numRef>
              <c:f>Tabelle1!$H$2:$H$32</c:f>
              <c:numCache>
                <c:formatCode>General</c:formatCode>
                <c:ptCount val="31"/>
                <c:pt idx="0">
                  <c:v>1970</c:v>
                </c:pt>
                <c:pt idx="1">
                  <c:v>4077.8999999999996</c:v>
                </c:pt>
                <c:pt idx="2">
                  <c:v>6333.3530000000001</c:v>
                </c:pt>
                <c:pt idx="3">
                  <c:v>8746.6877100000002</c:v>
                </c:pt>
                <c:pt idx="4">
                  <c:v>11328.9558497</c:v>
                </c:pt>
                <c:pt idx="5">
                  <c:v>14091.982759179</c:v>
                </c:pt>
                <c:pt idx="6">
                  <c:v>17048.421552321532</c:v>
                </c:pt>
                <c:pt idx="7">
                  <c:v>20211.811060984041</c:v>
                </c:pt>
                <c:pt idx="8">
                  <c:v>23596.637835252925</c:v>
                </c:pt>
                <c:pt idx="9">
                  <c:v>27218.402483720631</c:v>
                </c:pt>
                <c:pt idx="10">
                  <c:v>31093.690657581075</c:v>
                </c:pt>
                <c:pt idx="11">
                  <c:v>35240.249003611752</c:v>
                </c:pt>
                <c:pt idx="12">
                  <c:v>39677.06643386458</c:v>
                </c:pt>
                <c:pt idx="13">
                  <c:v>44424.461084235103</c:v>
                </c:pt>
                <c:pt idx="14">
                  <c:v>49504.173360131565</c:v>
                </c:pt>
                <c:pt idx="15">
                  <c:v>54939.465495340781</c:v>
                </c:pt>
                <c:pt idx="16">
                  <c:v>60755.22808001464</c:v>
                </c:pt>
                <c:pt idx="17">
                  <c:v>66978.094045615668</c:v>
                </c:pt>
                <c:pt idx="18">
                  <c:v>73636.560628808773</c:v>
                </c:pt>
                <c:pt idx="19">
                  <c:v>80761.119872825395</c:v>
                </c:pt>
                <c:pt idx="20">
                  <c:v>88384.398263923184</c:v>
                </c:pt>
                <c:pt idx="21">
                  <c:v>96541.306142397807</c:v>
                </c:pt>
                <c:pt idx="22">
                  <c:v>105269.19757236567</c:v>
                </c:pt>
                <c:pt idx="23">
                  <c:v>114608.04140243126</c:v>
                </c:pt>
                <c:pt idx="24">
                  <c:v>124600.60430060145</c:v>
                </c:pt>
                <c:pt idx="25">
                  <c:v>135292.64660164356</c:v>
                </c:pt>
                <c:pt idx="26">
                  <c:v>146733.13186375861</c:v>
                </c:pt>
                <c:pt idx="27">
                  <c:v>158974.45109422173</c:v>
                </c:pt>
                <c:pt idx="28">
                  <c:v>172072.66267081726</c:v>
                </c:pt>
                <c:pt idx="29">
                  <c:v>186087.74905777446</c:v>
                </c:pt>
                <c:pt idx="30">
                  <c:v>201083.89149181868</c:v>
                </c:pt>
              </c:numCache>
            </c:numRef>
          </c:val>
        </c:ser>
        <c:ser>
          <c:idx val="2"/>
          <c:order val="2"/>
          <c:tx>
            <c:strRef>
              <c:f>Tabelle1!$I$1</c:f>
              <c:strCache>
                <c:ptCount val="1"/>
                <c:pt idx="0">
                  <c:v>Wealth ETF</c:v>
                </c:pt>
              </c:strCache>
            </c:strRef>
          </c:tx>
          <c:marker>
            <c:symbol val="none"/>
          </c:marker>
          <c:val>
            <c:numRef>
              <c:f>Tabelle1!$I$2:$I$32</c:f>
              <c:numCache>
                <c:formatCode>General</c:formatCode>
                <c:ptCount val="31"/>
                <c:pt idx="0">
                  <c:v>2000</c:v>
                </c:pt>
                <c:pt idx="1">
                  <c:v>4116.6080000000002</c:v>
                </c:pt>
                <c:pt idx="2">
                  <c:v>6356.6227128319997</c:v>
                </c:pt>
                <c:pt idx="3">
                  <c:v>8727.2392434809572</c:v>
                </c:pt>
                <c:pt idx="4">
                  <c:v>11236.07220033287</c:v>
                </c:pt>
                <c:pt idx="5">
                  <c:v>13891.180153901078</c:v>
                </c:pt>
                <c:pt idx="6">
                  <c:v>16701.091521594128</c:v>
                </c:pt>
                <c:pt idx="7">
                  <c:v>19674.831961669151</c:v>
                </c:pt>
                <c:pt idx="8">
                  <c:v>22821.953364362311</c:v>
                </c:pt>
                <c:pt idx="9">
                  <c:v>26152.564533318091</c:v>
                </c:pt>
                <c:pt idx="10">
                  <c:v>29677.363655868667</c:v>
                </c:pt>
                <c:pt idx="11">
                  <c:v>33407.672666460436</c:v>
                </c:pt>
                <c:pt idx="12">
                  <c:v>37355.473613605747</c:v>
                </c:pt>
                <c:pt idx="13">
                  <c:v>41533.447147173414</c:v>
                </c:pt>
                <c:pt idx="14">
                  <c:v>45955.013249642216</c:v>
                </c:pt>
                <c:pt idx="15">
                  <c:v>50634.374342149356</c:v>
                </c:pt>
                <c:pt idx="16">
                  <c:v>55586.56090379403</c:v>
                </c:pt>
                <c:pt idx="17">
                  <c:v>60827.479750728839</c:v>
                </c:pt>
                <c:pt idx="18">
                  <c:v>66373.965130115335</c:v>
                </c:pt>
                <c:pt idx="19">
                  <c:v>72243.832793061578</c:v>
                </c:pt>
                <c:pt idx="20">
                  <c:v>78455.937220228239</c:v>
                </c:pt>
                <c:pt idx="21">
                  <c:v>85030.232183916421</c:v>
                </c:pt>
                <c:pt idx="22">
                  <c:v>91987.834841167496</c:v>
                </c:pt>
                <c:pt idx="23">
                  <c:v>99351.093563746937</c:v>
                </c:pt>
                <c:pt idx="24">
                  <c:v>107143.65972288763</c:v>
                </c:pt>
                <c:pt idx="25">
                  <c:v>115390.56365937088</c:v>
                </c:pt>
                <c:pt idx="26">
                  <c:v>124118.29508296683</c:v>
                </c:pt>
                <c:pt idx="27">
                  <c:v>133354.88815948414</c:v>
                </c:pt>
                <c:pt idx="28">
                  <c:v>143130.0115587347</c:v>
                </c:pt>
                <c:pt idx="29">
                  <c:v>153475.06375265517</c:v>
                </c:pt>
                <c:pt idx="30">
                  <c:v>164423.27386968996</c:v>
                </c:pt>
              </c:numCache>
            </c:numRef>
          </c:val>
        </c:ser>
        <c:marker val="1"/>
        <c:axId val="75042816"/>
        <c:axId val="75044352"/>
      </c:lineChart>
      <c:catAx>
        <c:axId val="75042816"/>
        <c:scaling>
          <c:orientation val="minMax"/>
        </c:scaling>
        <c:axPos val="b"/>
        <c:majorTickMark val="none"/>
        <c:tickLblPos val="nextTo"/>
        <c:crossAx val="75044352"/>
        <c:crosses val="autoZero"/>
        <c:auto val="1"/>
        <c:lblAlgn val="ctr"/>
        <c:lblOffset val="100"/>
      </c:catAx>
      <c:valAx>
        <c:axId val="750443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50428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34</xdr:row>
      <xdr:rowOff>57150</xdr:rowOff>
    </xdr:from>
    <xdr:to>
      <xdr:col>8</xdr:col>
      <xdr:colOff>371475</xdr:colOff>
      <xdr:row>48</xdr:row>
      <xdr:rowOff>133350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485776</xdr:colOff>
      <xdr:row>50</xdr:row>
      <xdr:rowOff>104775</xdr:rowOff>
    </xdr:from>
    <xdr:to>
      <xdr:col>8</xdr:col>
      <xdr:colOff>400050</xdr:colOff>
      <xdr:row>69</xdr:row>
      <xdr:rowOff>161925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tyourmoneyg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workbookViewId="0">
      <selection activeCell="B14" sqref="B14"/>
    </sheetView>
  </sheetViews>
  <sheetFormatPr baseColWidth="10" defaultRowHeight="15"/>
  <cols>
    <col min="4" max="4" width="14.5703125" bestFit="1" customWidth="1"/>
    <col min="8" max="8" width="13.42578125" bestFit="1" customWidth="1"/>
    <col min="10" max="10" width="23.5703125" bestFit="1" customWidth="1"/>
  </cols>
  <sheetData>
    <row r="1" spans="2:11">
      <c r="G1" s="1" t="s">
        <v>6</v>
      </c>
      <c r="H1" s="1" t="s">
        <v>4</v>
      </c>
      <c r="I1" s="1" t="s">
        <v>5</v>
      </c>
      <c r="J1" s="1" t="s">
        <v>7</v>
      </c>
      <c r="K1" s="1" t="s">
        <v>9</v>
      </c>
    </row>
    <row r="2" spans="2:11">
      <c r="D2" s="4" t="s">
        <v>0</v>
      </c>
      <c r="E2" s="5">
        <v>2000</v>
      </c>
      <c r="G2">
        <v>1</v>
      </c>
      <c r="H2">
        <f>E2-E4</f>
        <v>1970</v>
      </c>
      <c r="I2">
        <f>E2</f>
        <v>2000</v>
      </c>
      <c r="J2">
        <v>-30</v>
      </c>
      <c r="K2">
        <f>H2-I2</f>
        <v>-30</v>
      </c>
    </row>
    <row r="3" spans="2:11">
      <c r="D3" s="4" t="s">
        <v>3</v>
      </c>
      <c r="E3" s="3">
        <v>1.6000000000000001E-3</v>
      </c>
      <c r="G3">
        <v>2</v>
      </c>
      <c r="H3">
        <f>H2*(1+$E$6) + $E$2-$E$4</f>
        <v>4077.8999999999996</v>
      </c>
      <c r="I3">
        <f t="shared" ref="I3:I32" si="0">I2*(1+$E$5)*(1-$E$3)+$E$2</f>
        <v>4116.6080000000002</v>
      </c>
      <c r="J3">
        <v>-58.407999999999902</v>
      </c>
      <c r="K3">
        <f t="shared" ref="K3:K32" si="1">H3-I3</f>
        <v>-38.708000000000538</v>
      </c>
    </row>
    <row r="4" spans="2:11">
      <c r="D4" s="4" t="s">
        <v>2</v>
      </c>
      <c r="E4" s="5">
        <v>30</v>
      </c>
      <c r="G4">
        <v>3</v>
      </c>
      <c r="H4">
        <f t="shared" ref="H4:H32" si="2">H3*(1+$E$6) + $E$2-$E$4</f>
        <v>6333.3530000000001</v>
      </c>
      <c r="I4">
        <f t="shared" si="0"/>
        <v>6356.6227128319997</v>
      </c>
      <c r="J4">
        <v>-84.93071283199879</v>
      </c>
      <c r="K4">
        <f t="shared" si="1"/>
        <v>-23.269712831999641</v>
      </c>
    </row>
    <row r="5" spans="2:11">
      <c r="D5" s="4" t="s">
        <v>1</v>
      </c>
      <c r="E5" s="6">
        <v>0.06</v>
      </c>
      <c r="G5">
        <v>4</v>
      </c>
      <c r="H5">
        <f t="shared" si="2"/>
        <v>8746.6877100000002</v>
      </c>
      <c r="I5">
        <f t="shared" si="0"/>
        <v>8727.2392434809572</v>
      </c>
      <c r="J5">
        <v>-109.24572348095717</v>
      </c>
      <c r="K5">
        <f t="shared" si="1"/>
        <v>19.448466519042995</v>
      </c>
    </row>
    <row r="6" spans="2:11">
      <c r="D6" s="4" t="s">
        <v>8</v>
      </c>
      <c r="E6" s="3">
        <v>7.0000000000000007E-2</v>
      </c>
      <c r="G6">
        <v>5</v>
      </c>
      <c r="H6">
        <f t="shared" si="2"/>
        <v>11328.9558497</v>
      </c>
      <c r="I6">
        <f t="shared" si="0"/>
        <v>11236.07220033287</v>
      </c>
      <c r="J6">
        <v>-130.99906913286941</v>
      </c>
      <c r="K6">
        <f t="shared" si="1"/>
        <v>92.883649367129692</v>
      </c>
    </row>
    <row r="7" spans="2:11">
      <c r="G7">
        <v>6</v>
      </c>
      <c r="H7">
        <f t="shared" si="2"/>
        <v>14091.982759179</v>
      </c>
      <c r="I7">
        <f t="shared" si="0"/>
        <v>13891.180153901078</v>
      </c>
      <c r="J7">
        <v>-149.80263482907685</v>
      </c>
      <c r="K7">
        <f t="shared" si="1"/>
        <v>200.80260527792234</v>
      </c>
    </row>
    <row r="8" spans="2:11">
      <c r="G8">
        <v>7</v>
      </c>
      <c r="H8">
        <f t="shared" si="2"/>
        <v>17048.421552321532</v>
      </c>
      <c r="I8">
        <f t="shared" si="0"/>
        <v>16701.091521594128</v>
      </c>
      <c r="J8">
        <v>-165.23135137780628</v>
      </c>
      <c r="K8">
        <f t="shared" si="1"/>
        <v>347.33003072740394</v>
      </c>
    </row>
    <row r="9" spans="2:11">
      <c r="G9">
        <v>8</v>
      </c>
      <c r="H9">
        <f t="shared" si="2"/>
        <v>20211.811060984041</v>
      </c>
      <c r="I9">
        <f t="shared" si="0"/>
        <v>19674.831961669151</v>
      </c>
      <c r="J9">
        <v>-176.82018123985108</v>
      </c>
      <c r="K9">
        <f t="shared" si="1"/>
        <v>536.97909931488903</v>
      </c>
    </row>
    <row r="10" spans="2:11">
      <c r="G10">
        <v>9</v>
      </c>
      <c r="H10">
        <f t="shared" si="2"/>
        <v>23596.637835252925</v>
      </c>
      <c r="I10">
        <f t="shared" si="0"/>
        <v>22821.953364362311</v>
      </c>
      <c r="J10">
        <v>-184.06087710725114</v>
      </c>
      <c r="K10">
        <f t="shared" si="1"/>
        <v>774.68447089061374</v>
      </c>
    </row>
    <row r="11" spans="2:11">
      <c r="B11" s="7" t="s">
        <v>10</v>
      </c>
      <c r="C11" s="8"/>
      <c r="D11" s="8"/>
      <c r="E11" s="8"/>
      <c r="G11">
        <v>10</v>
      </c>
      <c r="H11">
        <f t="shared" si="2"/>
        <v>27218.402483720631</v>
      </c>
      <c r="I11">
        <f t="shared" si="0"/>
        <v>26152.564533318091</v>
      </c>
      <c r="J11" s="2">
        <v>-186.39849682772547</v>
      </c>
      <c r="K11">
        <f t="shared" si="1"/>
        <v>1065.8379504025397</v>
      </c>
    </row>
    <row r="12" spans="2:11">
      <c r="B12" s="8"/>
      <c r="C12" s="8"/>
      <c r="D12" s="8"/>
      <c r="E12" s="8"/>
      <c r="G12">
        <v>11</v>
      </c>
      <c r="H12">
        <f t="shared" si="2"/>
        <v>31093.690657581075</v>
      </c>
      <c r="I12">
        <f t="shared" si="0"/>
        <v>29677.363655868667</v>
      </c>
      <c r="J12">
        <v>-183.22765718887604</v>
      </c>
      <c r="K12">
        <f t="shared" si="1"/>
        <v>1416.3270017124087</v>
      </c>
    </row>
    <row r="13" spans="2:11">
      <c r="B13" s="8"/>
      <c r="C13" s="8"/>
      <c r="D13" s="8"/>
      <c r="E13" s="8"/>
      <c r="G13">
        <v>12</v>
      </c>
      <c r="H13">
        <f t="shared" si="2"/>
        <v>35240.249003611752</v>
      </c>
      <c r="I13">
        <f t="shared" si="0"/>
        <v>33407.672666460436</v>
      </c>
      <c r="J13">
        <v>-173.88850785985414</v>
      </c>
      <c r="K13">
        <f t="shared" si="1"/>
        <v>1832.5763371513167</v>
      </c>
    </row>
    <row r="14" spans="2:11">
      <c r="G14">
        <v>13</v>
      </c>
      <c r="H14">
        <f t="shared" si="2"/>
        <v>39677.06643386458</v>
      </c>
      <c r="I14">
        <f t="shared" si="0"/>
        <v>37355.473613605747</v>
      </c>
      <c r="J14">
        <v>-157.66240548912901</v>
      </c>
      <c r="K14">
        <f t="shared" si="1"/>
        <v>2321.5928202588329</v>
      </c>
    </row>
    <row r="15" spans="2:11">
      <c r="G15">
        <v>14</v>
      </c>
      <c r="H15">
        <f t="shared" si="2"/>
        <v>44424.461084235103</v>
      </c>
      <c r="I15">
        <f t="shared" si="0"/>
        <v>41533.447147173414</v>
      </c>
      <c r="J15">
        <v>-133.76726656979736</v>
      </c>
      <c r="K15">
        <f t="shared" si="1"/>
        <v>2891.0139370616889</v>
      </c>
    </row>
    <row r="16" spans="2:11">
      <c r="G16">
        <v>15</v>
      </c>
      <c r="H16">
        <f t="shared" si="2"/>
        <v>49504.173360131565</v>
      </c>
      <c r="I16">
        <f t="shared" si="0"/>
        <v>45955.013249642216</v>
      </c>
      <c r="J16">
        <v>-101.35257620237826</v>
      </c>
      <c r="K16">
        <f t="shared" si="1"/>
        <v>3549.1601104893489</v>
      </c>
    </row>
    <row r="17" spans="7:11">
      <c r="G17">
        <v>16</v>
      </c>
      <c r="H17">
        <f t="shared" si="2"/>
        <v>54939.465495340781</v>
      </c>
      <c r="I17">
        <f t="shared" si="0"/>
        <v>50634.374342149356</v>
      </c>
      <c r="J17">
        <v>-59.494028303124651</v>
      </c>
      <c r="K17">
        <f t="shared" si="1"/>
        <v>4305.0911531914244</v>
      </c>
    </row>
    <row r="18" spans="7:11">
      <c r="G18">
        <v>17</v>
      </c>
      <c r="H18">
        <f t="shared" si="2"/>
        <v>60755.22808001464</v>
      </c>
      <c r="I18">
        <f t="shared" si="0"/>
        <v>55586.56090379403</v>
      </c>
      <c r="J18">
        <v>-7.187771117023658</v>
      </c>
      <c r="K18">
        <f t="shared" si="1"/>
        <v>5168.6671762206097</v>
      </c>
    </row>
    <row r="19" spans="7:11">
      <c r="G19">
        <v>18</v>
      </c>
      <c r="H19">
        <f t="shared" si="2"/>
        <v>66978.094045615668</v>
      </c>
      <c r="I19">
        <f t="shared" si="0"/>
        <v>60827.479750728839</v>
      </c>
      <c r="J19">
        <v>56.655769908793445</v>
      </c>
      <c r="K19">
        <f t="shared" si="1"/>
        <v>6150.6142948868292</v>
      </c>
    </row>
    <row r="20" spans="7:11">
      <c r="G20">
        <v>19</v>
      </c>
      <c r="H20">
        <f t="shared" si="2"/>
        <v>73636.560628808773</v>
      </c>
      <c r="I20">
        <f t="shared" si="0"/>
        <v>66373.965130115335</v>
      </c>
      <c r="J20">
        <v>133.21852176055836</v>
      </c>
      <c r="K20">
        <f t="shared" si="1"/>
        <v>7262.5954986934375</v>
      </c>
    </row>
    <row r="21" spans="7:11">
      <c r="G21">
        <v>20</v>
      </c>
      <c r="H21">
        <f t="shared" si="2"/>
        <v>80761.119872825395</v>
      </c>
      <c r="I21">
        <f t="shared" si="0"/>
        <v>72243.832793061578</v>
      </c>
      <c r="J21">
        <v>223.78187792687095</v>
      </c>
      <c r="K21">
        <f t="shared" si="1"/>
        <v>8517.287079763817</v>
      </c>
    </row>
    <row r="22" spans="7:11">
      <c r="G22">
        <v>21</v>
      </c>
      <c r="H22">
        <f t="shared" si="2"/>
        <v>88384.398263923184</v>
      </c>
      <c r="I22">
        <f t="shared" si="0"/>
        <v>78455.937220228239</v>
      </c>
      <c r="J22">
        <v>329.73433101951377</v>
      </c>
      <c r="K22">
        <f t="shared" si="1"/>
        <v>9928.4610436949442</v>
      </c>
    </row>
    <row r="23" spans="7:11">
      <c r="G23">
        <v>22</v>
      </c>
      <c r="H23">
        <f t="shared" si="2"/>
        <v>96541.306142397807</v>
      </c>
      <c r="I23">
        <f t="shared" si="0"/>
        <v>85030.232183916421</v>
      </c>
      <c r="J23">
        <v>452.57966040620522</v>
      </c>
      <c r="K23">
        <f t="shared" si="1"/>
        <v>11511.073958481385</v>
      </c>
    </row>
    <row r="24" spans="7:11">
      <c r="G24">
        <v>23</v>
      </c>
      <c r="H24">
        <f t="shared" si="2"/>
        <v>105269.19757236567</v>
      </c>
      <c r="I24">
        <f t="shared" si="0"/>
        <v>91987.834841167496</v>
      </c>
      <c r="J24">
        <v>593.9457138144935</v>
      </c>
      <c r="K24">
        <f t="shared" si="1"/>
        <v>13281.362731198169</v>
      </c>
    </row>
    <row r="25" spans="7:11">
      <c r="G25">
        <v>24</v>
      </c>
      <c r="H25">
        <f t="shared" si="2"/>
        <v>114608.04140243126</v>
      </c>
      <c r="I25">
        <f t="shared" si="0"/>
        <v>99351.093563746937</v>
      </c>
      <c r="J25">
        <v>755.59382453397848</v>
      </c>
      <c r="K25">
        <f t="shared" si="1"/>
        <v>15256.947838684326</v>
      </c>
    </row>
    <row r="26" spans="7:11">
      <c r="G26">
        <v>25</v>
      </c>
      <c r="H26">
        <f t="shared" si="2"/>
        <v>124600.60430060145</v>
      </c>
      <c r="I26">
        <f t="shared" si="0"/>
        <v>107143.65972288763</v>
      </c>
      <c r="J26">
        <v>939.42890869014082</v>
      </c>
      <c r="K26">
        <f t="shared" si="1"/>
        <v>17456.944577713817</v>
      </c>
    </row>
    <row r="27" spans="7:11">
      <c r="G27">
        <v>26</v>
      </c>
      <c r="H27">
        <f t="shared" si="2"/>
        <v>135292.64660164356</v>
      </c>
      <c r="I27">
        <f t="shared" si="0"/>
        <v>115390.56365937088</v>
      </c>
      <c r="J27">
        <v>1147.5102901015634</v>
      </c>
      <c r="K27">
        <f t="shared" si="1"/>
        <v>19902.082942272682</v>
      </c>
    </row>
    <row r="28" spans="7:11">
      <c r="G28">
        <v>27</v>
      </c>
      <c r="H28">
        <f t="shared" si="2"/>
        <v>146733.13186375861</v>
      </c>
      <c r="I28">
        <f t="shared" si="0"/>
        <v>124118.29508296683</v>
      </c>
      <c r="J28">
        <v>1382.0633034739731</v>
      </c>
      <c r="K28">
        <f t="shared" si="1"/>
        <v>22614.836780791782</v>
      </c>
    </row>
    <row r="29" spans="7:11">
      <c r="G29">
        <v>28</v>
      </c>
      <c r="H29">
        <f t="shared" si="2"/>
        <v>158974.45109422173</v>
      </c>
      <c r="I29">
        <f t="shared" si="0"/>
        <v>133354.88815948414</v>
      </c>
      <c r="J29">
        <v>1645.4917301431124</v>
      </c>
      <c r="K29">
        <f t="shared" si="1"/>
        <v>25619.562934737594</v>
      </c>
    </row>
    <row r="30" spans="7:11">
      <c r="G30">
        <v>29</v>
      </c>
      <c r="H30">
        <f t="shared" si="2"/>
        <v>172072.66267081726</v>
      </c>
      <c r="I30">
        <f t="shared" si="0"/>
        <v>143130.0115587347</v>
      </c>
      <c r="J30">
        <v>1940.391124270187</v>
      </c>
      <c r="K30">
        <f t="shared" si="1"/>
        <v>28942.65111208256</v>
      </c>
    </row>
    <row r="31" spans="7:11">
      <c r="G31">
        <v>30</v>
      </c>
      <c r="H31">
        <f t="shared" si="2"/>
        <v>186087.74905777446</v>
      </c>
      <c r="I31">
        <f t="shared" si="0"/>
        <v>153475.06375265517</v>
      </c>
      <c r="J31">
        <v>2269.5630913299974</v>
      </c>
      <c r="K31">
        <f t="shared" si="1"/>
        <v>32612.685305119288</v>
      </c>
    </row>
    <row r="32" spans="7:11">
      <c r="G32">
        <v>31</v>
      </c>
      <c r="H32">
        <f t="shared" si="2"/>
        <v>201083.89149181868</v>
      </c>
      <c r="I32">
        <f t="shared" si="0"/>
        <v>164423.27386968996</v>
      </c>
      <c r="J32">
        <v>2636.0305849343131</v>
      </c>
      <c r="K32">
        <f t="shared" si="1"/>
        <v>36660.617622128717</v>
      </c>
    </row>
  </sheetData>
  <mergeCells count="1">
    <mergeCell ref="B11:E13"/>
  </mergeCells>
  <hyperlinks>
    <hyperlink ref="B1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letYourMoneyGrow.com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 Nekrasov</dc:creator>
  <cp:lastModifiedBy>Vasily Nekrasov</cp:lastModifiedBy>
  <dcterms:created xsi:type="dcterms:W3CDTF">2017-10-01T11:23:12Z</dcterms:created>
  <dcterms:modified xsi:type="dcterms:W3CDTF">2017-10-01T15:47:10Z</dcterms:modified>
</cp:coreProperties>
</file>